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使用者設定檔勿刪\Desktop\書嫚的IATTC\115年\資料繳交\C-18-03_北長資料\"/>
    </mc:Choice>
  </mc:AlternateContent>
  <xr:revisionPtr revIDLastSave="0" documentId="13_ncr:1_{8B8902D1-8D29-48F5-A788-BDC4AA989D28}" xr6:coauthVersionLast="47" xr6:coauthVersionMax="47" xr10:uidLastSave="{00000000-0000-0000-0000-000000000000}"/>
  <bookViews>
    <workbookView xWindow="-120" yWindow="-120" windowWidth="29040" windowHeight="15720" xr2:uid="{00000000-000D-0000-FFFF-FFFF00000000}"/>
  </bookViews>
  <sheets>
    <sheet name="Annex A" sheetId="1" r:id="rId1"/>
    <sheet name="Annex B"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1" l="1"/>
  <c r="E74" i="1" s="1"/>
  <c r="E72" i="1"/>
  <c r="E67" i="1"/>
  <c r="E68" i="1" s="1"/>
  <c r="E66" i="1"/>
  <c r="E61" i="1"/>
  <c r="E60" i="1"/>
  <c r="E79" i="1" l="1"/>
  <c r="E78" i="1"/>
  <c r="E62" i="1"/>
  <c r="E80" i="1" l="1"/>
  <c r="E55" i="1"/>
  <c r="E54" i="1"/>
  <c r="E48" i="1"/>
  <c r="E56" i="1" l="1"/>
  <c r="E49" i="1"/>
  <c r="E50" i="1" l="1"/>
  <c r="E43" i="1"/>
  <c r="E42" i="1"/>
  <c r="E44" i="1" l="1"/>
  <c r="E37" i="1"/>
  <c r="E36" i="1"/>
  <c r="E38" i="1" l="1"/>
  <c r="E31" i="1"/>
  <c r="E30" i="1"/>
  <c r="E25" i="1"/>
  <c r="E24" i="1"/>
  <c r="E19" i="1"/>
  <c r="E18" i="1"/>
  <c r="E13" i="1"/>
  <c r="E12" i="1"/>
  <c r="E7" i="1"/>
  <c r="E6" i="1"/>
  <c r="E26" i="1" l="1"/>
  <c r="E8" i="1"/>
  <c r="E32" i="1"/>
  <c r="E14" i="1"/>
  <c r="E20" i="1"/>
</calcChain>
</file>

<file path=xl/sharedStrings.xml><?xml version="1.0" encoding="utf-8"?>
<sst xmlns="http://schemas.openxmlformats.org/spreadsheetml/2006/main" count="163" uniqueCount="31">
  <si>
    <t>Year (e.g., 2018)</t>
  </si>
  <si>
    <t>Fishing for (i.e., targeting) NP albacore? (Y/N)</t>
  </si>
  <si>
    <t>Annual catches</t>
  </si>
  <si>
    <t>Total catches:</t>
  </si>
  <si>
    <t>Catches in fisheries “fishing for” NP albacore:</t>
  </si>
  <si>
    <t>% of total catch in fisheries “fishing for” NP albacore</t>
  </si>
  <si>
    <t>Data pertain to IATTC Area only or entire North Pacific?</t>
    <phoneticPr fontId="1" type="noConversion"/>
  </si>
  <si>
    <t>North Pacific</t>
  </si>
  <si>
    <t>Fisheries with ANY catch of NP albacore</t>
    <phoneticPr fontId="1" type="noConversion"/>
  </si>
  <si>
    <t>albacore LL</t>
  </si>
  <si>
    <t>LL others</t>
  </si>
  <si>
    <t>LL others</t>
    <phoneticPr fontId="1" type="noConversion"/>
  </si>
  <si>
    <t>Y</t>
  </si>
  <si>
    <t>Y</t>
    <phoneticPr fontId="1" type="noConversion"/>
  </si>
  <si>
    <t>N</t>
  </si>
  <si>
    <t>N</t>
    <phoneticPr fontId="1" type="noConversion"/>
  </si>
  <si>
    <t>CPC</t>
  </si>
  <si>
    <t>Fishery/gear type</t>
    <phoneticPr fontId="1" type="noConversion"/>
  </si>
  <si>
    <t>Area</t>
    <phoneticPr fontId="1" type="noConversion"/>
  </si>
  <si>
    <t>2002–2004 Average</t>
  </si>
  <si>
    <t>No. of vessels</t>
  </si>
  <si>
    <t>Fishing days</t>
  </si>
  <si>
    <t>Chinese Taipei</t>
    <phoneticPr fontId="1" type="noConversion"/>
  </si>
  <si>
    <t>North Pacific</t>
    <phoneticPr fontId="1" type="noConversion"/>
  </si>
  <si>
    <t>albacore LL</t>
    <phoneticPr fontId="1" type="noConversion"/>
  </si>
  <si>
    <t>as Note*</t>
    <phoneticPr fontId="1" type="noConversion"/>
  </si>
  <si>
    <t>25**</t>
    <phoneticPr fontId="1" type="noConversion"/>
  </si>
  <si>
    <t xml:space="preserve">Note*: Chinese Taipei had indicated the difficulty in reporting the number of fishing days prior to 2005 in the IATTC 85 meeting. </t>
    <phoneticPr fontId="1" type="noConversion"/>
  </si>
  <si>
    <t>**There were 28 fishing vessels in total being authorized in 2019 to fish for North Pacific albacore due to exahange of operation areas orgroups, however, there were only 25 vessels being authorized to do so in any time during 2019 and less than 25 vessels operated with targeting for this specieies at one time.</t>
    <phoneticPr fontId="1" type="noConversion"/>
  </si>
  <si>
    <t>25***</t>
    <phoneticPr fontId="1" type="noConversion"/>
  </si>
  <si>
    <t xml:space="preserve">***There were 26 fishing vessels authorized in 2023 to fish for North Pacific albacore due to the exchange of operation areas or groups. However, there were only 25 vessels authorized to do so at any given time during 2023, and no more than 25 vessels targeted this species simultaneously.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</si>
</sst>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0"/>
  </numFmts>
  <fonts count="6" x14ac:knownFonts="1">
    <font>
      <sz val="12"/>
      <color theme="1"/>
      <name val="新細明體"/>
      <family val="2"/>
      <charset val="136"/>
      <scheme val="minor"/>
    </font>
    <font>
      <sz val="9"/>
      <name val="新細明體"/>
      <family val="2"/>
      <charset val="136"/>
      <scheme val="minor"/>
    </font>
    <font>
      <sz val="12"/>
      <name val="新細明體"/>
      <family val="2"/>
      <charset val="136"/>
      <scheme val="minor"/>
    </font>
    <font>
      <sz val="12"/>
      <name val="新細明體"/>
      <family val="1"/>
      <charset val="136"/>
      <scheme val="minor"/>
    </font>
    <font>
      <sz val="12"/>
      <color rgb="FFFF0000"/>
      <name val="新細明體"/>
      <family val="2"/>
      <charset val="136"/>
      <scheme val="minor"/>
    </font>
    <font>
      <sz val="12"/>
      <color rgb="FFFF0000"/>
      <name val="新細明體"/>
      <family val="1"/>
      <charset val="136"/>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alignment vertical="center"/>
    </xf>
  </cellStyleXfs>
  <cellXfs count="57">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5" xfId="0" applyBorder="1">
      <alignment vertical="center"/>
    </xf>
    <xf numFmtId="0" fontId="0" fillId="0" borderId="6" xfId="0" applyBorder="1">
      <alignment vertical="center"/>
    </xf>
    <xf numFmtId="0" fontId="0" fillId="0" borderId="9" xfId="0" applyBorder="1">
      <alignment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176" fontId="0" fillId="0" borderId="0" xfId="0" applyNumberFormat="1">
      <alignment vertical="center"/>
    </xf>
    <xf numFmtId="177" fontId="0" fillId="0" borderId="9" xfId="0" applyNumberFormat="1" applyBorder="1" applyAlignment="1">
      <alignment horizontal="center" vertical="center"/>
    </xf>
    <xf numFmtId="177" fontId="0" fillId="0" borderId="18" xfId="0" applyNumberFormat="1" applyBorder="1" applyAlignment="1">
      <alignment horizontal="center" vertical="center"/>
    </xf>
    <xf numFmtId="0" fontId="0" fillId="0" borderId="20" xfId="0" applyBorder="1" applyAlignment="1">
      <alignment horizontal="center" vertical="center" wrapText="1"/>
    </xf>
    <xf numFmtId="0" fontId="0" fillId="0" borderId="21" xfId="0" applyBorder="1" applyAlignment="1">
      <alignment horizontal="center" vertical="center"/>
    </xf>
    <xf numFmtId="0" fontId="0" fillId="0" borderId="22" xfId="0" applyBorder="1">
      <alignment vertical="center"/>
    </xf>
    <xf numFmtId="0" fontId="0" fillId="0" borderId="20" xfId="0" applyBorder="1">
      <alignment vertical="center"/>
    </xf>
    <xf numFmtId="0" fontId="0" fillId="0" borderId="23"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178" fontId="0" fillId="0" borderId="4" xfId="0" applyNumberFormat="1" applyBorder="1" applyAlignment="1">
      <alignment horizontal="center" vertical="center"/>
    </xf>
    <xf numFmtId="178" fontId="0" fillId="0" borderId="6" xfId="0" applyNumberFormat="1" applyBorder="1" applyAlignment="1">
      <alignment horizontal="center" vertical="center"/>
    </xf>
    <xf numFmtId="178" fontId="0" fillId="0" borderId="12" xfId="0" applyNumberFormat="1" applyBorder="1" applyAlignment="1">
      <alignment horizontal="center" vertical="center"/>
    </xf>
    <xf numFmtId="0" fontId="2" fillId="0" borderId="2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1" xfId="0" applyFont="1" applyBorder="1" applyAlignment="1">
      <alignment horizontal="center" vertical="center"/>
    </xf>
    <xf numFmtId="0" fontId="3" fillId="0" borderId="12" xfId="0" applyFont="1" applyBorder="1" applyAlignment="1">
      <alignment horizontal="center" vertical="center"/>
    </xf>
    <xf numFmtId="0" fontId="3" fillId="0" borderId="22" xfId="0" applyFont="1" applyBorder="1">
      <alignment vertical="center"/>
    </xf>
    <xf numFmtId="0" fontId="3" fillId="0" borderId="6" xfId="0" applyFont="1" applyBorder="1">
      <alignment vertical="center"/>
    </xf>
    <xf numFmtId="0" fontId="5" fillId="0" borderId="21" xfId="0" applyFont="1" applyBorder="1" applyAlignment="1">
      <alignment horizontal="center" vertical="center"/>
    </xf>
    <xf numFmtId="0" fontId="5" fillId="0" borderId="12" xfId="0" applyFont="1" applyBorder="1" applyAlignment="1">
      <alignment horizontal="center" vertical="center"/>
    </xf>
    <xf numFmtId="178" fontId="4" fillId="0" borderId="12" xfId="0" applyNumberFormat="1" applyFont="1" applyBorder="1" applyAlignment="1">
      <alignment horizontal="center" vertical="center"/>
    </xf>
    <xf numFmtId="178" fontId="4" fillId="0" borderId="6" xfId="0" applyNumberFormat="1" applyFont="1" applyBorder="1" applyAlignment="1">
      <alignment horizontal="center" vertical="center"/>
    </xf>
    <xf numFmtId="0" fontId="0" fillId="0" borderId="5" xfId="0" applyBorder="1" applyAlignment="1">
      <alignment horizontal="right" vertical="center"/>
    </xf>
    <xf numFmtId="0" fontId="0" fillId="0" borderId="1"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0" fontId="2" fillId="0" borderId="19" xfId="0" applyFont="1" applyBorder="1" applyAlignment="1">
      <alignment horizontal="center" vertical="center"/>
    </xf>
    <xf numFmtId="0" fontId="2" fillId="0" borderId="4" xfId="0" applyFont="1"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0"/>
  <sheetViews>
    <sheetView tabSelected="1" topLeftCell="A51" workbookViewId="0">
      <selection activeCell="G79" sqref="G79"/>
    </sheetView>
  </sheetViews>
  <sheetFormatPr defaultRowHeight="16.5" x14ac:dyDescent="0.25"/>
  <cols>
    <col min="1" max="1" width="16.625" customWidth="1"/>
    <col min="2" max="2" width="23.875" customWidth="1"/>
    <col min="3" max="3" width="20.875" customWidth="1"/>
    <col min="4" max="4" width="21.25" customWidth="1"/>
    <col min="5" max="5" width="19.125" customWidth="1"/>
  </cols>
  <sheetData>
    <row r="1" spans="1:12" ht="17.25" thickBot="1" x14ac:dyDescent="0.3"/>
    <row r="2" spans="1:12" s="1" customFormat="1" ht="33.75" thickBot="1" x14ac:dyDescent="0.3">
      <c r="A2" s="6" t="s">
        <v>0</v>
      </c>
      <c r="B2" s="7" t="s">
        <v>6</v>
      </c>
      <c r="C2" s="7" t="s">
        <v>8</v>
      </c>
      <c r="D2" s="7" t="s">
        <v>1</v>
      </c>
      <c r="E2" s="8" t="s">
        <v>2</v>
      </c>
    </row>
    <row r="3" spans="1:12" hidden="1" x14ac:dyDescent="0.25">
      <c r="A3" s="9">
        <v>2013</v>
      </c>
      <c r="B3" s="10" t="s">
        <v>23</v>
      </c>
      <c r="C3" s="10" t="s">
        <v>24</v>
      </c>
      <c r="D3" s="10" t="s">
        <v>13</v>
      </c>
      <c r="E3" s="11">
        <v>3745</v>
      </c>
    </row>
    <row r="4" spans="1:12" hidden="1" x14ac:dyDescent="0.25">
      <c r="A4" s="12"/>
      <c r="B4" s="13" t="s">
        <v>7</v>
      </c>
      <c r="C4" s="13" t="s">
        <v>11</v>
      </c>
      <c r="D4" s="13" t="s">
        <v>15</v>
      </c>
      <c r="E4" s="14">
        <v>682</v>
      </c>
      <c r="H4" s="19"/>
      <c r="I4" s="19"/>
      <c r="J4" s="19"/>
      <c r="K4" s="19"/>
      <c r="L4" s="19"/>
    </row>
    <row r="5" spans="1:12" hidden="1" x14ac:dyDescent="0.25">
      <c r="A5" s="12"/>
      <c r="B5" s="13"/>
      <c r="C5" s="13"/>
      <c r="D5" s="13"/>
      <c r="E5" s="14"/>
      <c r="H5" s="19"/>
      <c r="I5" s="19"/>
      <c r="J5" s="19"/>
      <c r="K5" s="19"/>
      <c r="L5" s="19"/>
    </row>
    <row r="6" spans="1:12" hidden="1" x14ac:dyDescent="0.25">
      <c r="A6" s="42" t="s">
        <v>3</v>
      </c>
      <c r="B6" s="43"/>
      <c r="C6" s="43"/>
      <c r="D6" s="43"/>
      <c r="E6" s="14">
        <f>E3+E4</f>
        <v>4427</v>
      </c>
      <c r="H6" s="19"/>
      <c r="I6" s="19"/>
      <c r="J6" s="19"/>
      <c r="K6" s="19"/>
      <c r="L6" s="19"/>
    </row>
    <row r="7" spans="1:12" hidden="1" x14ac:dyDescent="0.25">
      <c r="A7" s="42" t="s">
        <v>4</v>
      </c>
      <c r="B7" s="43"/>
      <c r="C7" s="43"/>
      <c r="D7" s="43"/>
      <c r="E7" s="14">
        <f>E3</f>
        <v>3745</v>
      </c>
      <c r="H7" s="19"/>
      <c r="I7" s="19"/>
      <c r="J7" s="19"/>
      <c r="K7" s="19"/>
      <c r="L7" s="19"/>
    </row>
    <row r="8" spans="1:12" ht="17.25" hidden="1" thickBot="1" x14ac:dyDescent="0.3">
      <c r="A8" s="46" t="s">
        <v>5</v>
      </c>
      <c r="B8" s="47"/>
      <c r="C8" s="47"/>
      <c r="D8" s="47"/>
      <c r="E8" s="21">
        <f>E7/E6</f>
        <v>0.84594533544160833</v>
      </c>
    </row>
    <row r="9" spans="1:12" hidden="1" x14ac:dyDescent="0.25">
      <c r="A9" s="9">
        <v>2014</v>
      </c>
      <c r="B9" s="10" t="s">
        <v>7</v>
      </c>
      <c r="C9" s="10" t="s">
        <v>9</v>
      </c>
      <c r="D9" s="10" t="s">
        <v>12</v>
      </c>
      <c r="E9" s="11">
        <v>2288</v>
      </c>
    </row>
    <row r="10" spans="1:12" hidden="1" x14ac:dyDescent="0.25">
      <c r="A10" s="12"/>
      <c r="B10" s="13" t="s">
        <v>7</v>
      </c>
      <c r="C10" s="13" t="s">
        <v>10</v>
      </c>
      <c r="D10" s="13" t="s">
        <v>14</v>
      </c>
      <c r="E10" s="14">
        <v>328</v>
      </c>
    </row>
    <row r="11" spans="1:12" hidden="1" x14ac:dyDescent="0.25">
      <c r="A11" s="12"/>
      <c r="B11" s="13"/>
      <c r="C11" s="13"/>
      <c r="D11" s="13"/>
      <c r="E11" s="14"/>
    </row>
    <row r="12" spans="1:12" hidden="1" x14ac:dyDescent="0.25">
      <c r="A12" s="42" t="s">
        <v>3</v>
      </c>
      <c r="B12" s="43"/>
      <c r="C12" s="43"/>
      <c r="D12" s="43"/>
      <c r="E12" s="14">
        <f>E9+E10</f>
        <v>2616</v>
      </c>
    </row>
    <row r="13" spans="1:12" hidden="1" x14ac:dyDescent="0.25">
      <c r="A13" s="42" t="s">
        <v>4</v>
      </c>
      <c r="B13" s="43"/>
      <c r="C13" s="43"/>
      <c r="D13" s="43"/>
      <c r="E13" s="14">
        <f>E9</f>
        <v>2288</v>
      </c>
    </row>
    <row r="14" spans="1:12" ht="17.25" hidden="1" thickBot="1" x14ac:dyDescent="0.3">
      <c r="A14" s="46" t="s">
        <v>5</v>
      </c>
      <c r="B14" s="47"/>
      <c r="C14" s="47"/>
      <c r="D14" s="47"/>
      <c r="E14" s="21">
        <f>E13/E12</f>
        <v>0.87461773700305812</v>
      </c>
    </row>
    <row r="15" spans="1:12" x14ac:dyDescent="0.25">
      <c r="A15" s="9">
        <v>2015</v>
      </c>
      <c r="B15" s="10" t="s">
        <v>7</v>
      </c>
      <c r="C15" s="10" t="s">
        <v>9</v>
      </c>
      <c r="D15" s="10" t="s">
        <v>12</v>
      </c>
      <c r="E15" s="11">
        <v>2600</v>
      </c>
    </row>
    <row r="16" spans="1:12" x14ac:dyDescent="0.25">
      <c r="A16" s="12"/>
      <c r="B16" s="13" t="s">
        <v>7</v>
      </c>
      <c r="C16" s="13" t="s">
        <v>10</v>
      </c>
      <c r="D16" s="13" t="s">
        <v>14</v>
      </c>
      <c r="E16" s="14">
        <v>421</v>
      </c>
    </row>
    <row r="17" spans="1:5" x14ac:dyDescent="0.25">
      <c r="A17" s="12"/>
      <c r="B17" s="13"/>
      <c r="C17" s="13"/>
      <c r="D17" s="13"/>
      <c r="E17" s="14"/>
    </row>
    <row r="18" spans="1:5" x14ac:dyDescent="0.25">
      <c r="A18" s="42" t="s">
        <v>3</v>
      </c>
      <c r="B18" s="43"/>
      <c r="C18" s="43"/>
      <c r="D18" s="43"/>
      <c r="E18" s="14">
        <f>E15+E16</f>
        <v>3021</v>
      </c>
    </row>
    <row r="19" spans="1:5" x14ac:dyDescent="0.25">
      <c r="A19" s="42" t="s">
        <v>4</v>
      </c>
      <c r="B19" s="43"/>
      <c r="C19" s="43"/>
      <c r="D19" s="43"/>
      <c r="E19" s="14">
        <f>E15</f>
        <v>2600</v>
      </c>
    </row>
    <row r="20" spans="1:5" ht="17.25" thickBot="1" x14ac:dyDescent="0.3">
      <c r="A20" s="46" t="s">
        <v>5</v>
      </c>
      <c r="B20" s="47"/>
      <c r="C20" s="47"/>
      <c r="D20" s="47"/>
      <c r="E20" s="21">
        <f>E19/E18</f>
        <v>0.86064217146640187</v>
      </c>
    </row>
    <row r="21" spans="1:5" ht="17.25" thickTop="1" x14ac:dyDescent="0.25">
      <c r="A21" s="9">
        <v>2016</v>
      </c>
      <c r="B21" s="10" t="s">
        <v>7</v>
      </c>
      <c r="C21" s="10" t="s">
        <v>9</v>
      </c>
      <c r="D21" s="10" t="s">
        <v>12</v>
      </c>
      <c r="E21" s="11">
        <v>2372</v>
      </c>
    </row>
    <row r="22" spans="1:5" x14ac:dyDescent="0.25">
      <c r="A22" s="12"/>
      <c r="B22" s="13" t="s">
        <v>7</v>
      </c>
      <c r="C22" s="13" t="s">
        <v>10</v>
      </c>
      <c r="D22" s="13" t="s">
        <v>14</v>
      </c>
      <c r="E22" s="14">
        <v>1033</v>
      </c>
    </row>
    <row r="23" spans="1:5" x14ac:dyDescent="0.25">
      <c r="A23" s="12"/>
      <c r="B23" s="13"/>
      <c r="C23" s="13"/>
      <c r="D23" s="13"/>
      <c r="E23" s="14"/>
    </row>
    <row r="24" spans="1:5" x14ac:dyDescent="0.25">
      <c r="A24" s="42" t="s">
        <v>3</v>
      </c>
      <c r="B24" s="43"/>
      <c r="C24" s="43"/>
      <c r="D24" s="43"/>
      <c r="E24" s="14">
        <f>E21+E22</f>
        <v>3405</v>
      </c>
    </row>
    <row r="25" spans="1:5" x14ac:dyDescent="0.25">
      <c r="A25" s="42" t="s">
        <v>4</v>
      </c>
      <c r="B25" s="43"/>
      <c r="C25" s="43"/>
      <c r="D25" s="43"/>
      <c r="E25" s="14">
        <f>E21</f>
        <v>2372</v>
      </c>
    </row>
    <row r="26" spans="1:5" ht="17.25" thickBot="1" x14ac:dyDescent="0.3">
      <c r="A26" s="46" t="s">
        <v>5</v>
      </c>
      <c r="B26" s="47"/>
      <c r="C26" s="47"/>
      <c r="D26" s="47"/>
      <c r="E26" s="21">
        <f>E25/E24</f>
        <v>0.69662261380323054</v>
      </c>
    </row>
    <row r="27" spans="1:5" ht="17.25" thickTop="1" x14ac:dyDescent="0.25">
      <c r="A27" s="9">
        <v>2017</v>
      </c>
      <c r="B27" s="10" t="s">
        <v>7</v>
      </c>
      <c r="C27" s="10" t="s">
        <v>9</v>
      </c>
      <c r="D27" s="10" t="s">
        <v>12</v>
      </c>
      <c r="E27" s="11">
        <v>1968</v>
      </c>
    </row>
    <row r="28" spans="1:5" x14ac:dyDescent="0.25">
      <c r="A28" s="12"/>
      <c r="B28" s="13" t="s">
        <v>7</v>
      </c>
      <c r="C28" s="13" t="s">
        <v>10</v>
      </c>
      <c r="D28" s="13" t="s">
        <v>14</v>
      </c>
      <c r="E28" s="14">
        <v>2365</v>
      </c>
    </row>
    <row r="29" spans="1:5" x14ac:dyDescent="0.25">
      <c r="A29" s="12"/>
      <c r="B29" s="13"/>
      <c r="C29" s="13"/>
      <c r="D29" s="13"/>
      <c r="E29" s="14"/>
    </row>
    <row r="30" spans="1:5" x14ac:dyDescent="0.25">
      <c r="A30" s="42" t="s">
        <v>3</v>
      </c>
      <c r="B30" s="43"/>
      <c r="C30" s="43"/>
      <c r="D30" s="43"/>
      <c r="E30" s="14">
        <f>E27+E28</f>
        <v>4333</v>
      </c>
    </row>
    <row r="31" spans="1:5" x14ac:dyDescent="0.25">
      <c r="A31" s="42" t="s">
        <v>4</v>
      </c>
      <c r="B31" s="43"/>
      <c r="C31" s="43"/>
      <c r="D31" s="43"/>
      <c r="E31" s="14">
        <f>E27</f>
        <v>1968</v>
      </c>
    </row>
    <row r="32" spans="1:5" ht="17.25" thickBot="1" x14ac:dyDescent="0.3">
      <c r="A32" s="46" t="s">
        <v>5</v>
      </c>
      <c r="B32" s="47"/>
      <c r="C32" s="47"/>
      <c r="D32" s="47"/>
      <c r="E32" s="21">
        <f>E31/E30</f>
        <v>0.45418878375259636</v>
      </c>
    </row>
    <row r="33" spans="1:5" ht="17.25" thickTop="1" x14ac:dyDescent="0.25">
      <c r="A33" s="9">
        <v>2018</v>
      </c>
      <c r="B33" s="10" t="s">
        <v>7</v>
      </c>
      <c r="C33" s="10" t="s">
        <v>9</v>
      </c>
      <c r="D33" s="10" t="s">
        <v>12</v>
      </c>
      <c r="E33" s="11">
        <v>1833</v>
      </c>
    </row>
    <row r="34" spans="1:5" x14ac:dyDescent="0.25">
      <c r="A34" s="12"/>
      <c r="B34" s="13" t="s">
        <v>7</v>
      </c>
      <c r="C34" s="13" t="s">
        <v>10</v>
      </c>
      <c r="D34" s="13" t="s">
        <v>14</v>
      </c>
      <c r="E34" s="14">
        <v>2680</v>
      </c>
    </row>
    <row r="35" spans="1:5" x14ac:dyDescent="0.25">
      <c r="A35" s="12"/>
      <c r="B35" s="13"/>
      <c r="C35" s="13"/>
      <c r="D35" s="13"/>
      <c r="E35" s="14"/>
    </row>
    <row r="36" spans="1:5" x14ac:dyDescent="0.25">
      <c r="A36" s="42" t="s">
        <v>3</v>
      </c>
      <c r="B36" s="43"/>
      <c r="C36" s="43"/>
      <c r="D36" s="43"/>
      <c r="E36" s="14">
        <f>E33+E34</f>
        <v>4513</v>
      </c>
    </row>
    <row r="37" spans="1:5" x14ac:dyDescent="0.25">
      <c r="A37" s="42" t="s">
        <v>4</v>
      </c>
      <c r="B37" s="43"/>
      <c r="C37" s="43"/>
      <c r="D37" s="43"/>
      <c r="E37" s="14">
        <f>E33</f>
        <v>1833</v>
      </c>
    </row>
    <row r="38" spans="1:5" ht="17.25" thickBot="1" x14ac:dyDescent="0.3">
      <c r="A38" s="44" t="s">
        <v>5</v>
      </c>
      <c r="B38" s="45"/>
      <c r="C38" s="45"/>
      <c r="D38" s="45"/>
      <c r="E38" s="20">
        <f>E37/E36</f>
        <v>0.40615998227343231</v>
      </c>
    </row>
    <row r="39" spans="1:5" x14ac:dyDescent="0.25">
      <c r="A39" s="9">
        <v>2019</v>
      </c>
      <c r="B39" s="10" t="s">
        <v>7</v>
      </c>
      <c r="C39" s="10" t="s">
        <v>9</v>
      </c>
      <c r="D39" s="10" t="s">
        <v>12</v>
      </c>
      <c r="E39" s="11">
        <v>1570</v>
      </c>
    </row>
    <row r="40" spans="1:5" x14ac:dyDescent="0.25">
      <c r="A40" s="12"/>
      <c r="B40" s="13" t="s">
        <v>7</v>
      </c>
      <c r="C40" s="13" t="s">
        <v>10</v>
      </c>
      <c r="D40" s="13" t="s">
        <v>14</v>
      </c>
      <c r="E40" s="14">
        <v>3884</v>
      </c>
    </row>
    <row r="41" spans="1:5" x14ac:dyDescent="0.25">
      <c r="A41" s="12"/>
      <c r="B41" s="13"/>
      <c r="C41" s="13"/>
      <c r="D41" s="13"/>
      <c r="E41" s="14"/>
    </row>
    <row r="42" spans="1:5" x14ac:dyDescent="0.25">
      <c r="A42" s="42" t="s">
        <v>3</v>
      </c>
      <c r="B42" s="43"/>
      <c r="C42" s="43"/>
      <c r="D42" s="43"/>
      <c r="E42" s="14">
        <f>E39+E40</f>
        <v>5454</v>
      </c>
    </row>
    <row r="43" spans="1:5" x14ac:dyDescent="0.25">
      <c r="A43" s="42" t="s">
        <v>4</v>
      </c>
      <c r="B43" s="43"/>
      <c r="C43" s="43"/>
      <c r="D43" s="43"/>
      <c r="E43" s="14">
        <f>E39</f>
        <v>1570</v>
      </c>
    </row>
    <row r="44" spans="1:5" ht="17.25" thickBot="1" x14ac:dyDescent="0.3">
      <c r="A44" s="44" t="s">
        <v>5</v>
      </c>
      <c r="B44" s="45"/>
      <c r="C44" s="45"/>
      <c r="D44" s="45"/>
      <c r="E44" s="20">
        <f>E43/E42</f>
        <v>0.28786211954528784</v>
      </c>
    </row>
    <row r="45" spans="1:5" x14ac:dyDescent="0.25">
      <c r="A45" s="9">
        <v>2020</v>
      </c>
      <c r="B45" s="10" t="s">
        <v>7</v>
      </c>
      <c r="C45" s="10" t="s">
        <v>9</v>
      </c>
      <c r="D45" s="10" t="s">
        <v>12</v>
      </c>
      <c r="E45" s="11">
        <v>1531.8</v>
      </c>
    </row>
    <row r="46" spans="1:5" x14ac:dyDescent="0.25">
      <c r="A46" s="12"/>
      <c r="B46" s="13" t="s">
        <v>7</v>
      </c>
      <c r="C46" s="13" t="s">
        <v>10</v>
      </c>
      <c r="D46" s="13" t="s">
        <v>14</v>
      </c>
      <c r="E46" s="14">
        <v>2277.1999999999998</v>
      </c>
    </row>
    <row r="47" spans="1:5" x14ac:dyDescent="0.25">
      <c r="A47" s="12"/>
      <c r="B47" s="13"/>
      <c r="C47" s="13"/>
      <c r="D47" s="13"/>
      <c r="E47" s="14"/>
    </row>
    <row r="48" spans="1:5" x14ac:dyDescent="0.25">
      <c r="A48" s="42" t="s">
        <v>3</v>
      </c>
      <c r="B48" s="43"/>
      <c r="C48" s="43"/>
      <c r="D48" s="43"/>
      <c r="E48" s="14">
        <f>E45+E46</f>
        <v>3809</v>
      </c>
    </row>
    <row r="49" spans="1:5" x14ac:dyDescent="0.25">
      <c r="A49" s="42" t="s">
        <v>4</v>
      </c>
      <c r="B49" s="43"/>
      <c r="C49" s="43"/>
      <c r="D49" s="43"/>
      <c r="E49" s="14">
        <f>E45</f>
        <v>1531.8</v>
      </c>
    </row>
    <row r="50" spans="1:5" ht="17.25" thickBot="1" x14ac:dyDescent="0.3">
      <c r="A50" s="44" t="s">
        <v>5</v>
      </c>
      <c r="B50" s="45"/>
      <c r="C50" s="45"/>
      <c r="D50" s="45"/>
      <c r="E50" s="20">
        <f>E49/E48</f>
        <v>0.40215279600945131</v>
      </c>
    </row>
    <row r="51" spans="1:5" x14ac:dyDescent="0.25">
      <c r="A51" s="9">
        <v>2021</v>
      </c>
      <c r="B51" s="10" t="s">
        <v>7</v>
      </c>
      <c r="C51" s="10" t="s">
        <v>9</v>
      </c>
      <c r="D51" s="10" t="s">
        <v>12</v>
      </c>
      <c r="E51" s="11">
        <v>2194.6</v>
      </c>
    </row>
    <row r="52" spans="1:5" x14ac:dyDescent="0.25">
      <c r="A52" s="12"/>
      <c r="B52" s="13" t="s">
        <v>7</v>
      </c>
      <c r="C52" s="13" t="s">
        <v>10</v>
      </c>
      <c r="D52" s="13" t="s">
        <v>14</v>
      </c>
      <c r="E52" s="14">
        <v>3758.4</v>
      </c>
    </row>
    <row r="53" spans="1:5" x14ac:dyDescent="0.25">
      <c r="A53" s="12"/>
      <c r="B53" s="13"/>
      <c r="C53" s="13"/>
      <c r="D53" s="13"/>
      <c r="E53" s="14"/>
    </row>
    <row r="54" spans="1:5" x14ac:dyDescent="0.25">
      <c r="A54" s="42" t="s">
        <v>3</v>
      </c>
      <c r="B54" s="43"/>
      <c r="C54" s="43"/>
      <c r="D54" s="43"/>
      <c r="E54" s="14">
        <f>E51+E52</f>
        <v>5953</v>
      </c>
    </row>
    <row r="55" spans="1:5" x14ac:dyDescent="0.25">
      <c r="A55" s="42" t="s">
        <v>4</v>
      </c>
      <c r="B55" s="43"/>
      <c r="C55" s="43"/>
      <c r="D55" s="43"/>
      <c r="E55" s="14">
        <f>E51</f>
        <v>2194.6</v>
      </c>
    </row>
    <row r="56" spans="1:5" ht="17.25" thickBot="1" x14ac:dyDescent="0.3">
      <c r="A56" s="44" t="s">
        <v>5</v>
      </c>
      <c r="B56" s="45"/>
      <c r="C56" s="45"/>
      <c r="D56" s="45"/>
      <c r="E56" s="20">
        <f>E55/E54</f>
        <v>0.36865445993616663</v>
      </c>
    </row>
    <row r="57" spans="1:5" x14ac:dyDescent="0.25">
      <c r="A57" s="27">
        <v>2022</v>
      </c>
      <c r="B57" s="28" t="s">
        <v>7</v>
      </c>
      <c r="C57" s="28" t="s">
        <v>9</v>
      </c>
      <c r="D57" s="28" t="s">
        <v>12</v>
      </c>
      <c r="E57" s="29">
        <v>2863.8330000000001</v>
      </c>
    </row>
    <row r="58" spans="1:5" x14ac:dyDescent="0.25">
      <c r="A58" s="12"/>
      <c r="B58" s="13" t="s">
        <v>7</v>
      </c>
      <c r="C58" s="13" t="s">
        <v>10</v>
      </c>
      <c r="D58" s="13" t="s">
        <v>14</v>
      </c>
      <c r="E58" s="30">
        <v>1996.5759999999996</v>
      </c>
    </row>
    <row r="59" spans="1:5" x14ac:dyDescent="0.25">
      <c r="A59" s="12"/>
      <c r="B59" s="13"/>
      <c r="C59" s="13"/>
      <c r="D59" s="13"/>
      <c r="E59" s="14"/>
    </row>
    <row r="60" spans="1:5" x14ac:dyDescent="0.25">
      <c r="A60" s="42" t="s">
        <v>3</v>
      </c>
      <c r="B60" s="43"/>
      <c r="C60" s="43"/>
      <c r="D60" s="43"/>
      <c r="E60" s="30">
        <f>E57+E58</f>
        <v>4860.4089999999997</v>
      </c>
    </row>
    <row r="61" spans="1:5" x14ac:dyDescent="0.25">
      <c r="A61" s="42" t="s">
        <v>4</v>
      </c>
      <c r="B61" s="43"/>
      <c r="C61" s="43"/>
      <c r="D61" s="43"/>
      <c r="E61" s="30">
        <f>E57</f>
        <v>2863.8330000000001</v>
      </c>
    </row>
    <row r="62" spans="1:5" ht="17.25" thickBot="1" x14ac:dyDescent="0.3">
      <c r="A62" s="44" t="s">
        <v>5</v>
      </c>
      <c r="B62" s="45"/>
      <c r="C62" s="45"/>
      <c r="D62" s="45"/>
      <c r="E62" s="20">
        <f>E61/E60</f>
        <v>0.58921646305897313</v>
      </c>
    </row>
    <row r="63" spans="1:5" x14ac:dyDescent="0.25">
      <c r="A63" s="9">
        <v>2023</v>
      </c>
      <c r="B63" s="10" t="s">
        <v>7</v>
      </c>
      <c r="C63" s="10" t="s">
        <v>9</v>
      </c>
      <c r="D63" s="10" t="s">
        <v>12</v>
      </c>
      <c r="E63" s="31">
        <v>1802.6590000000001</v>
      </c>
    </row>
    <row r="64" spans="1:5" x14ac:dyDescent="0.25">
      <c r="A64" s="12"/>
      <c r="B64" s="13" t="s">
        <v>7</v>
      </c>
      <c r="C64" s="13" t="s">
        <v>10</v>
      </c>
      <c r="D64" s="13" t="s">
        <v>14</v>
      </c>
      <c r="E64" s="30">
        <v>4848.5429999999997</v>
      </c>
    </row>
    <row r="65" spans="1:5" x14ac:dyDescent="0.25">
      <c r="A65" s="12"/>
      <c r="B65" s="13"/>
      <c r="C65" s="13"/>
      <c r="D65" s="13"/>
      <c r="E65" s="14"/>
    </row>
    <row r="66" spans="1:5" x14ac:dyDescent="0.25">
      <c r="A66" s="42" t="s">
        <v>3</v>
      </c>
      <c r="B66" s="43"/>
      <c r="C66" s="43"/>
      <c r="D66" s="43"/>
      <c r="E66" s="30">
        <f>E63+E64</f>
        <v>6651.2019999999993</v>
      </c>
    </row>
    <row r="67" spans="1:5" x14ac:dyDescent="0.25">
      <c r="A67" s="42" t="s">
        <v>4</v>
      </c>
      <c r="B67" s="43"/>
      <c r="C67" s="43"/>
      <c r="D67" s="43"/>
      <c r="E67" s="30">
        <f>E63</f>
        <v>1802.6590000000001</v>
      </c>
    </row>
    <row r="68" spans="1:5" ht="17.25" thickBot="1" x14ac:dyDescent="0.3">
      <c r="A68" s="44" t="s">
        <v>5</v>
      </c>
      <c r="B68" s="45"/>
      <c r="C68" s="45"/>
      <c r="D68" s="45"/>
      <c r="E68" s="20">
        <f>E67/E66</f>
        <v>0.27102755261379829</v>
      </c>
    </row>
    <row r="69" spans="1:5" x14ac:dyDescent="0.25">
      <c r="A69" s="9">
        <v>2024</v>
      </c>
      <c r="B69" s="10" t="s">
        <v>7</v>
      </c>
      <c r="C69" s="10" t="s">
        <v>9</v>
      </c>
      <c r="D69" s="10" t="s">
        <v>12</v>
      </c>
      <c r="E69" s="31">
        <v>1472.8810000000001</v>
      </c>
    </row>
    <row r="70" spans="1:5" x14ac:dyDescent="0.25">
      <c r="A70" s="12"/>
      <c r="B70" s="13" t="s">
        <v>7</v>
      </c>
      <c r="C70" s="13" t="s">
        <v>10</v>
      </c>
      <c r="D70" s="13" t="s">
        <v>14</v>
      </c>
      <c r="E70" s="30">
        <v>7758.0010000000002</v>
      </c>
    </row>
    <row r="71" spans="1:5" x14ac:dyDescent="0.25">
      <c r="A71" s="12"/>
      <c r="B71" s="13"/>
      <c r="C71" s="13"/>
      <c r="D71" s="13"/>
      <c r="E71" s="14"/>
    </row>
    <row r="72" spans="1:5" x14ac:dyDescent="0.25">
      <c r="A72" s="42" t="s">
        <v>3</v>
      </c>
      <c r="B72" s="43"/>
      <c r="C72" s="43"/>
      <c r="D72" s="43"/>
      <c r="E72" s="30">
        <f>E69+E70</f>
        <v>9230.8819999999996</v>
      </c>
    </row>
    <row r="73" spans="1:5" x14ac:dyDescent="0.25">
      <c r="A73" s="42" t="s">
        <v>4</v>
      </c>
      <c r="B73" s="43"/>
      <c r="C73" s="43"/>
      <c r="D73" s="43"/>
      <c r="E73" s="30">
        <f>E69</f>
        <v>1472.8810000000001</v>
      </c>
    </row>
    <row r="74" spans="1:5" ht="17.25" thickBot="1" x14ac:dyDescent="0.3">
      <c r="A74" s="44" t="s">
        <v>5</v>
      </c>
      <c r="B74" s="45"/>
      <c r="C74" s="45"/>
      <c r="D74" s="45"/>
      <c r="E74" s="20">
        <f>E73/E72</f>
        <v>0.15956015904005708</v>
      </c>
    </row>
    <row r="75" spans="1:5" x14ac:dyDescent="0.25">
      <c r="A75" s="9">
        <v>2025</v>
      </c>
      <c r="B75" s="10" t="s">
        <v>7</v>
      </c>
      <c r="C75" s="10" t="s">
        <v>9</v>
      </c>
      <c r="D75" s="10" t="s">
        <v>12</v>
      </c>
      <c r="E75" s="40">
        <v>1589.99</v>
      </c>
    </row>
    <row r="76" spans="1:5" x14ac:dyDescent="0.25">
      <c r="A76" s="12"/>
      <c r="B76" s="13" t="s">
        <v>7</v>
      </c>
      <c r="C76" s="13" t="s">
        <v>10</v>
      </c>
      <c r="D76" s="13" t="s">
        <v>14</v>
      </c>
      <c r="E76" s="41">
        <v>7177.2599999999993</v>
      </c>
    </row>
    <row r="77" spans="1:5" x14ac:dyDescent="0.25">
      <c r="A77" s="12"/>
      <c r="B77" s="13"/>
      <c r="C77" s="13"/>
      <c r="D77" s="13"/>
      <c r="E77" s="14"/>
    </row>
    <row r="78" spans="1:5" x14ac:dyDescent="0.25">
      <c r="A78" s="42" t="s">
        <v>3</v>
      </c>
      <c r="B78" s="43"/>
      <c r="C78" s="43"/>
      <c r="D78" s="43"/>
      <c r="E78" s="30">
        <f>E75+E76</f>
        <v>8767.25</v>
      </c>
    </row>
    <row r="79" spans="1:5" x14ac:dyDescent="0.25">
      <c r="A79" s="42" t="s">
        <v>4</v>
      </c>
      <c r="B79" s="43"/>
      <c r="C79" s="43"/>
      <c r="D79" s="43"/>
      <c r="E79" s="30">
        <f>E75</f>
        <v>1589.99</v>
      </c>
    </row>
    <row r="80" spans="1:5" ht="17.25" thickBot="1" x14ac:dyDescent="0.3">
      <c r="A80" s="44" t="s">
        <v>5</v>
      </c>
      <c r="B80" s="45"/>
      <c r="C80" s="45"/>
      <c r="D80" s="45"/>
      <c r="E80" s="20">
        <f>E79/E78</f>
        <v>0.18135561321965268</v>
      </c>
    </row>
  </sheetData>
  <mergeCells count="39">
    <mergeCell ref="A73:D73"/>
    <mergeCell ref="A74:D74"/>
    <mergeCell ref="A60:D60"/>
    <mergeCell ref="A61:D61"/>
    <mergeCell ref="A62:D62"/>
    <mergeCell ref="A66:D66"/>
    <mergeCell ref="A67:D67"/>
    <mergeCell ref="A48:D48"/>
    <mergeCell ref="A49:D49"/>
    <mergeCell ref="A50:D50"/>
    <mergeCell ref="A68:D68"/>
    <mergeCell ref="A72:D72"/>
    <mergeCell ref="A14:D14"/>
    <mergeCell ref="A6:D6"/>
    <mergeCell ref="A7:D7"/>
    <mergeCell ref="A8:D8"/>
    <mergeCell ref="A12:D12"/>
    <mergeCell ref="A13:D13"/>
    <mergeCell ref="A18:D18"/>
    <mergeCell ref="A19:D19"/>
    <mergeCell ref="A20:D20"/>
    <mergeCell ref="A24:D24"/>
    <mergeCell ref="A25:D25"/>
    <mergeCell ref="A78:D78"/>
    <mergeCell ref="A79:D79"/>
    <mergeCell ref="A80:D80"/>
    <mergeCell ref="A26:D26"/>
    <mergeCell ref="A30:D30"/>
    <mergeCell ref="A31:D31"/>
    <mergeCell ref="A56:D56"/>
    <mergeCell ref="A32:D32"/>
    <mergeCell ref="A36:D36"/>
    <mergeCell ref="A37:D37"/>
    <mergeCell ref="A54:D54"/>
    <mergeCell ref="A38:D38"/>
    <mergeCell ref="A42:D42"/>
    <mergeCell ref="A43:D43"/>
    <mergeCell ref="A44:D44"/>
    <mergeCell ref="A55:D55"/>
  </mergeCells>
  <phoneticPr fontId="1" type="noConversion"/>
  <pageMargins left="0.7" right="0.7" top="0.75" bottom="0.75" header="0.3" footer="0.3"/>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0"/>
  <sheetViews>
    <sheetView topLeftCell="C1" zoomScale="85" zoomScaleNormal="85" workbookViewId="0">
      <selection activeCell="U24" sqref="U24"/>
    </sheetView>
  </sheetViews>
  <sheetFormatPr defaultRowHeight="16.5" x14ac:dyDescent="0.25"/>
  <cols>
    <col min="1" max="1" width="17.125" customWidth="1"/>
    <col min="2" max="2" width="13.25" customWidth="1"/>
    <col min="3" max="3" width="15.125" customWidth="1"/>
    <col min="4" max="5" width="10.125" customWidth="1"/>
    <col min="6" max="7" width="10.125" hidden="1" customWidth="1"/>
    <col min="8" max="17" width="10.125" customWidth="1"/>
  </cols>
  <sheetData>
    <row r="1" spans="1:31" ht="17.25" thickBot="1" x14ac:dyDescent="0.3">
      <c r="N1" s="26"/>
      <c r="O1" s="26"/>
    </row>
    <row r="2" spans="1:31" x14ac:dyDescent="0.25">
      <c r="A2" s="54" t="s">
        <v>16</v>
      </c>
      <c r="B2" s="50" t="s">
        <v>18</v>
      </c>
      <c r="C2" s="50" t="s">
        <v>17</v>
      </c>
      <c r="D2" s="50" t="s">
        <v>19</v>
      </c>
      <c r="E2" s="50"/>
      <c r="F2" s="50">
        <v>2013</v>
      </c>
      <c r="G2" s="50"/>
      <c r="H2" s="50">
        <v>2014</v>
      </c>
      <c r="I2" s="50"/>
      <c r="J2" s="50">
        <v>2015</v>
      </c>
      <c r="K2" s="50"/>
      <c r="L2" s="50">
        <v>2016</v>
      </c>
      <c r="M2" s="50"/>
      <c r="N2" s="51">
        <v>2017</v>
      </c>
      <c r="O2" s="51"/>
      <c r="P2" s="52">
        <v>2018</v>
      </c>
      <c r="Q2" s="53"/>
      <c r="R2" s="52">
        <v>2019</v>
      </c>
      <c r="S2" s="53"/>
      <c r="T2" s="52">
        <v>2020</v>
      </c>
      <c r="U2" s="53"/>
      <c r="V2" s="52">
        <v>2021</v>
      </c>
      <c r="W2" s="53"/>
      <c r="X2" s="52">
        <v>2022</v>
      </c>
      <c r="Y2" s="53"/>
      <c r="Z2" s="52">
        <v>2023</v>
      </c>
      <c r="AA2" s="53"/>
      <c r="AB2" s="48">
        <v>2024</v>
      </c>
      <c r="AC2" s="49"/>
      <c r="AD2" s="48">
        <v>2025</v>
      </c>
      <c r="AE2" s="49"/>
    </row>
    <row r="3" spans="1:31" ht="33.75" thickBot="1" x14ac:dyDescent="0.3">
      <c r="A3" s="55"/>
      <c r="B3" s="56"/>
      <c r="C3" s="56"/>
      <c r="D3" s="17" t="s">
        <v>20</v>
      </c>
      <c r="E3" s="17" t="s">
        <v>21</v>
      </c>
      <c r="F3" s="17" t="s">
        <v>20</v>
      </c>
      <c r="G3" s="17" t="s">
        <v>21</v>
      </c>
      <c r="H3" s="17" t="s">
        <v>20</v>
      </c>
      <c r="I3" s="17" t="s">
        <v>21</v>
      </c>
      <c r="J3" s="17" t="s">
        <v>20</v>
      </c>
      <c r="K3" s="17" t="s">
        <v>21</v>
      </c>
      <c r="L3" s="17" t="s">
        <v>20</v>
      </c>
      <c r="M3" s="17" t="s">
        <v>21</v>
      </c>
      <c r="N3" s="17" t="s">
        <v>20</v>
      </c>
      <c r="O3" s="17" t="s">
        <v>21</v>
      </c>
      <c r="P3" s="22" t="s">
        <v>20</v>
      </c>
      <c r="Q3" s="18" t="s">
        <v>21</v>
      </c>
      <c r="R3" s="22" t="s">
        <v>20</v>
      </c>
      <c r="S3" s="18" t="s">
        <v>21</v>
      </c>
      <c r="T3" s="22" t="s">
        <v>20</v>
      </c>
      <c r="U3" s="18" t="s">
        <v>21</v>
      </c>
      <c r="V3" s="22" t="s">
        <v>20</v>
      </c>
      <c r="W3" s="18" t="s">
        <v>21</v>
      </c>
      <c r="X3" s="22" t="s">
        <v>20</v>
      </c>
      <c r="Y3" s="18" t="s">
        <v>21</v>
      </c>
      <c r="Z3" s="22" t="s">
        <v>20</v>
      </c>
      <c r="AA3" s="18" t="s">
        <v>21</v>
      </c>
      <c r="AB3" s="32" t="s">
        <v>20</v>
      </c>
      <c r="AC3" s="33" t="s">
        <v>21</v>
      </c>
      <c r="AD3" s="32" t="s">
        <v>20</v>
      </c>
      <c r="AE3" s="33" t="s">
        <v>21</v>
      </c>
    </row>
    <row r="4" spans="1:31" x14ac:dyDescent="0.25">
      <c r="A4" s="9" t="s">
        <v>22</v>
      </c>
      <c r="B4" s="10" t="s">
        <v>23</v>
      </c>
      <c r="C4" s="10" t="s">
        <v>24</v>
      </c>
      <c r="D4" s="10">
        <v>25</v>
      </c>
      <c r="E4" s="10" t="s">
        <v>25</v>
      </c>
      <c r="F4" s="10">
        <v>22</v>
      </c>
      <c r="G4" s="10">
        <v>2108</v>
      </c>
      <c r="H4" s="10">
        <v>22</v>
      </c>
      <c r="I4" s="10">
        <v>2348</v>
      </c>
      <c r="J4" s="10">
        <v>23</v>
      </c>
      <c r="K4" s="10">
        <v>2401</v>
      </c>
      <c r="L4" s="10">
        <v>24</v>
      </c>
      <c r="M4" s="10">
        <v>2259</v>
      </c>
      <c r="N4" s="10">
        <v>25</v>
      </c>
      <c r="O4" s="10">
        <v>2567</v>
      </c>
      <c r="P4" s="23">
        <v>25</v>
      </c>
      <c r="Q4" s="11">
        <v>2943</v>
      </c>
      <c r="R4" s="23" t="s">
        <v>26</v>
      </c>
      <c r="S4" s="11">
        <v>2338</v>
      </c>
      <c r="T4" s="23">
        <v>25</v>
      </c>
      <c r="U4" s="11">
        <v>2079</v>
      </c>
      <c r="V4" s="23">
        <v>25</v>
      </c>
      <c r="W4" s="11">
        <v>2070</v>
      </c>
      <c r="X4" s="23">
        <v>25</v>
      </c>
      <c r="Y4" s="11">
        <v>2283</v>
      </c>
      <c r="Z4" s="23" t="s">
        <v>29</v>
      </c>
      <c r="AA4" s="11">
        <v>1907</v>
      </c>
      <c r="AB4" s="34">
        <v>25</v>
      </c>
      <c r="AC4" s="35">
        <v>1950</v>
      </c>
      <c r="AD4" s="38">
        <v>23</v>
      </c>
      <c r="AE4" s="39">
        <v>2306</v>
      </c>
    </row>
    <row r="5" spans="1:31" x14ac:dyDescent="0.25">
      <c r="A5" s="3"/>
      <c r="B5" s="2"/>
      <c r="C5" s="2"/>
      <c r="D5" s="2"/>
      <c r="E5" s="2"/>
      <c r="F5" s="2"/>
      <c r="G5" s="2"/>
      <c r="H5" s="2"/>
      <c r="I5" s="2"/>
      <c r="J5" s="2"/>
      <c r="K5" s="2"/>
      <c r="L5" s="2"/>
      <c r="M5" s="2"/>
      <c r="N5" s="2"/>
      <c r="O5" s="2"/>
      <c r="P5" s="24"/>
      <c r="Q5" s="4"/>
      <c r="R5" s="24"/>
      <c r="S5" s="4"/>
      <c r="T5" s="24"/>
      <c r="U5" s="4"/>
      <c r="V5" s="24"/>
      <c r="W5" s="4"/>
      <c r="X5" s="24"/>
      <c r="Y5" s="4"/>
      <c r="Z5" s="24"/>
      <c r="AA5" s="4"/>
      <c r="AB5" s="36"/>
      <c r="AC5" s="37"/>
      <c r="AD5" s="36"/>
      <c r="AE5" s="37"/>
    </row>
    <row r="6" spans="1:31" x14ac:dyDescent="0.25">
      <c r="A6" s="3"/>
      <c r="B6" s="2"/>
      <c r="C6" s="2"/>
      <c r="D6" s="2"/>
      <c r="E6" s="2"/>
      <c r="F6" s="2"/>
      <c r="G6" s="2"/>
      <c r="H6" s="2"/>
      <c r="I6" s="2"/>
      <c r="J6" s="2"/>
      <c r="K6" s="2"/>
      <c r="L6" s="2"/>
      <c r="M6" s="2"/>
      <c r="N6" s="2"/>
      <c r="O6" s="2"/>
      <c r="P6" s="24"/>
      <c r="Q6" s="4"/>
      <c r="R6" s="24"/>
      <c r="S6" s="4"/>
      <c r="T6" s="24"/>
      <c r="U6" s="4"/>
      <c r="V6" s="24"/>
      <c r="W6" s="4"/>
      <c r="X6" s="24"/>
      <c r="Y6" s="4"/>
      <c r="Z6" s="24"/>
      <c r="AA6" s="4"/>
      <c r="AB6" s="36"/>
      <c r="AC6" s="37"/>
      <c r="AD6" s="36"/>
      <c r="AE6" s="37"/>
    </row>
    <row r="7" spans="1:31" ht="17.25" thickBot="1" x14ac:dyDescent="0.3">
      <c r="A7" s="15"/>
      <c r="B7" s="16"/>
      <c r="C7" s="16"/>
      <c r="D7" s="16"/>
      <c r="E7" s="16"/>
      <c r="F7" s="16"/>
      <c r="G7" s="16"/>
      <c r="H7" s="16"/>
      <c r="I7" s="16"/>
      <c r="J7" s="16"/>
      <c r="K7" s="16"/>
      <c r="L7" s="16"/>
      <c r="M7" s="16"/>
      <c r="N7" s="16"/>
      <c r="O7" s="16"/>
      <c r="P7" s="25"/>
      <c r="Q7" s="5"/>
      <c r="R7" s="25"/>
      <c r="S7" s="5"/>
      <c r="T7" s="25"/>
      <c r="U7" s="5"/>
      <c r="V7" s="25"/>
      <c r="W7" s="5"/>
      <c r="X7" s="25"/>
      <c r="Y7" s="5"/>
      <c r="Z7" s="25"/>
      <c r="AA7" s="5"/>
      <c r="AB7" s="25"/>
      <c r="AC7" s="5"/>
      <c r="AD7" s="25"/>
      <c r="AE7" s="5"/>
    </row>
    <row r="8" spans="1:31" x14ac:dyDescent="0.25">
      <c r="A8" t="s">
        <v>27</v>
      </c>
    </row>
    <row r="9" spans="1:31" x14ac:dyDescent="0.25">
      <c r="A9" t="s">
        <v>28</v>
      </c>
    </row>
    <row r="10" spans="1:31" x14ac:dyDescent="0.25">
      <c r="A10" t="s">
        <v>30</v>
      </c>
    </row>
  </sheetData>
  <mergeCells count="17">
    <mergeCell ref="A2:A3"/>
    <mergeCell ref="B2:B3"/>
    <mergeCell ref="C2:C3"/>
    <mergeCell ref="D2:E2"/>
    <mergeCell ref="F2:G2"/>
    <mergeCell ref="AD2:AE2"/>
    <mergeCell ref="AB2:AC2"/>
    <mergeCell ref="H2:I2"/>
    <mergeCell ref="J2:K2"/>
    <mergeCell ref="L2:M2"/>
    <mergeCell ref="N2:O2"/>
    <mergeCell ref="P2:Q2"/>
    <mergeCell ref="Z2:AA2"/>
    <mergeCell ref="X2:Y2"/>
    <mergeCell ref="V2:W2"/>
    <mergeCell ref="T2:U2"/>
    <mergeCell ref="R2:S2"/>
  </mergeCells>
  <phoneticPr fontId="1" type="noConversion"/>
  <pageMargins left="0.7" right="0.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Annex A</vt:lpstr>
      <vt:lpstr>Annex 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劉弘一</dc:creator>
  <cp:lastModifiedBy>白書嫚</cp:lastModifiedBy>
  <cp:lastPrinted>2026-06-18T07:41:56Z</cp:lastPrinted>
  <dcterms:created xsi:type="dcterms:W3CDTF">2018-10-26T03:51:06Z</dcterms:created>
  <dcterms:modified xsi:type="dcterms:W3CDTF">2026-06-18T07:42:48Z</dcterms:modified>
</cp:coreProperties>
</file>